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bookViews>
    <workbookView xWindow="0" yWindow="0" windowWidth="28335" windowHeight="10740"/>
  </bookViews>
  <sheets>
    <sheet name="TDSheet" sheetId="1" r:id="rId1"/>
  </sheets>
  <definedNames>
    <definedName name="_xlnm._FilterDatabase" localSheetId="0" hidden="1">TDSheet!$A$7:$E$80</definedName>
    <definedName name="_xlnm.Print_Area" localSheetId="0">TDSheet!$A$1:$E$80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29" i="1" l="1"/>
  <c r="E28" i="1"/>
</calcChain>
</file>

<file path=xl/sharedStrings.xml><?xml version="1.0" encoding="utf-8"?>
<sst xmlns="http://schemas.openxmlformats.org/spreadsheetml/2006/main" count="109" uniqueCount="59">
  <si>
    <t>№ п/п</t>
  </si>
  <si>
    <t>Наименование муниципальной услуги</t>
  </si>
  <si>
    <t>Уникальный номер реестровой записи</t>
  </si>
  <si>
    <t>Показатель отраслевой специфики</t>
  </si>
  <si>
    <t>Значение отраслевого коэффициента</t>
  </si>
  <si>
    <t>1</t>
  </si>
  <si>
    <t>2</t>
  </si>
  <si>
    <t>3</t>
  </si>
  <si>
    <t>4</t>
  </si>
  <si>
    <t>5</t>
  </si>
  <si>
    <t>802112О.99.0.ББ55АА48000</t>
  </si>
  <si>
    <t>802112О.99.0.ББ55АД40000</t>
  </si>
  <si>
    <t>802112О.99.0.ББ55АД96000</t>
  </si>
  <si>
    <t>804200О.99.0.ББ52АН48000</t>
  </si>
  <si>
    <t>804200О.99.0.ББ52АЕ76000</t>
  </si>
  <si>
    <t>802112О.99.0.ББ55АБ60000</t>
  </si>
  <si>
    <t>802112О.99.0.ББ55АВ16000</t>
  </si>
  <si>
    <t>802112О.99.0.ББ55АГ28000</t>
  </si>
  <si>
    <t>802112О.99.0.ББ55АБ04000</t>
  </si>
  <si>
    <t>802112О.99.0.ББ55АЖ08000</t>
  </si>
  <si>
    <t>802112О.99.0.ББ55АЗ20000</t>
  </si>
  <si>
    <t>802112О.99.0.ББ55АЕ52000</t>
  </si>
  <si>
    <t xml:space="preserve"> Таблица 2</t>
  </si>
  <si>
    <t>Реализация дополнительных предпрофессиональных программ в области искусств. Фортепиано. Очная</t>
  </si>
  <si>
    <t>Реализация дополнительных предпрофессиональных программ в области искусств. Живопись. Очная</t>
  </si>
  <si>
    <t>Реализация дополнительных предпрофессиональных программ в области искусств. Декоративно-прикладное творчество. Очная</t>
  </si>
  <si>
    <t>Реализация дополнительных общеразвивающих программ. Дети с ограниченными возможностями здоровья (ОВЗ). Адаптированная образовательная программа. Художественной. Очная</t>
  </si>
  <si>
    <t>Реализация дополнительных общеразвивающих программ. Художественной. Очная</t>
  </si>
  <si>
    <t>Реализация дополнительных предпрофессиональных программ в области искусств. Духовые и ударные инструменты. Очная</t>
  </si>
  <si>
    <t>Реализация дополнительных предпрофессиональных программ в области искусств. Народные инструменты. Очная</t>
  </si>
  <si>
    <t>Реализация дополнительных предпрофессиональных программ в области искусств. Хоровое пение. Очная</t>
  </si>
  <si>
    <t>Реализация дополнительных предпрофессиональных программ в области искусств. Струнные инструменты. Очная</t>
  </si>
  <si>
    <t>Реализация дополнительных предпрофессиональных программ в области искусств. Хореографическое творчество. Очная</t>
  </si>
  <si>
    <t>Реализация дополнительных предпрофессиональных программ в области искусств. Искусство театра. Очная</t>
  </si>
  <si>
    <t>Реализация дополнительных предпрофессиональных программ в области искусств. Дизайн. Очная</t>
  </si>
  <si>
    <t>пропускная способность учреждения до 500 человек</t>
  </si>
  <si>
    <t>пропускная способность учреждения от 500 до 700 человек</t>
  </si>
  <si>
    <t>пропускная способность учреждения от 700 человек</t>
  </si>
  <si>
    <t>ведение образовательной деятельности в арендованном помещении</t>
  </si>
  <si>
    <t>учреждение дополнительного образования, реализующее программы 
в области музыкального искусства</t>
  </si>
  <si>
    <t>учреждение дополнительного образования, реализующее программы различных направлений (изобразительное, музыкальное, хореографическое, театральное искусство)</t>
  </si>
  <si>
    <t>учреждение дополнительного образования, реализующее программы 
в области музыкально-театрального искусства</t>
  </si>
  <si>
    <t>учреждение дополнительного образования, реализующее программы 
в области изобразительного искусства</t>
  </si>
  <si>
    <t>учреждение дополнительного образования, реализующее программы 
в области хореографического искусства</t>
  </si>
  <si>
    <t>учреждение дополнительного образования детей сферы культуры</t>
  </si>
  <si>
    <t>средняя наполняемость групп по учебным предметам учебного плана более 9 человек</t>
  </si>
  <si>
    <t>доля индивидуальных занятий от общего количества занятий 
по учебному плану составляет более 36 %</t>
  </si>
  <si>
    <t xml:space="preserve">Отраслевые коэффициенты к базовым нормативам затрат на оказание муниципальных услуг 
дополнительного образования детей в сфере культуры муниципальными бюджетными 
и автономными учреждениями, находящимися в ведении главного распорядителя бюджетных средств 
Администрации города Сургута </t>
  </si>
  <si>
    <t>доля индивидуальных занятий от общего количества занятий 
по учебному плану составляет менее 36 %</t>
  </si>
  <si>
    <t>доля вариативной части занятий в учебном плане составляет менее 30%</t>
  </si>
  <si>
    <t>доля вариативной части занятий в учебном плане составляет более 13%</t>
  </si>
  <si>
    <t>доля вариативной части занятий в учебном плане составляет более 55%</t>
  </si>
  <si>
    <t>доля вариативной части занятий в учебном плане составляет от 20% до 23%</t>
  </si>
  <si>
    <t>доля вариативной части занятий в учебном плане составляет более 23%</t>
  </si>
  <si>
    <t>доля индивидуальных занятий от общего количества занятий по учебному плану составляет более 40%</t>
  </si>
  <si>
    <t>доля вариативной части занятий в учебном плане составляет от 19% до 20%</t>
  </si>
  <si>
    <t>доля вариативной части занятий в учебном плане составляет более 30%</t>
  </si>
  <si>
    <t>доля индивидуальных занятий от общего количества занятий по учебному плану составляет от 6% до 10%</t>
  </si>
  <si>
    <t>доля индивидуальных занятий от общего количества занятий по учебному плану составляет более 10%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</si>
</sst>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0000"/>
  </numFmts>
  <fonts count="5" x14ac:knownFonts="1">
    <font>
      <sz val="8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3" fillId="0" borderId="0"/>
  </cellStyleXfs>
  <cellXfs count="76">
    <xf numFmtId="0" fontId="0" fillId="0" borderId="0" xfId="0"/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 indent="1"/>
    </xf>
    <xf numFmtId="0" fontId="1" fillId="0" borderId="20" xfId="0" applyFont="1" applyBorder="1" applyAlignment="1">
      <alignment horizontal="left" vertical="top" wrapText="1" indent="1"/>
    </xf>
    <xf numFmtId="0" fontId="1" fillId="0" borderId="21" xfId="0" applyFont="1" applyBorder="1" applyAlignment="1">
      <alignment horizontal="center" vertical="top"/>
    </xf>
    <xf numFmtId="0" fontId="1" fillId="0" borderId="23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9" xfId="0" applyFont="1" applyBorder="1" applyAlignment="1">
      <alignment horizontal="center" vertical="top" wrapText="1"/>
    </xf>
    <xf numFmtId="0" fontId="1" fillId="0" borderId="22" xfId="0" applyFont="1" applyFill="1" applyBorder="1" applyAlignment="1">
      <alignment horizontal="left" vertical="top" wrapText="1" indent="1"/>
    </xf>
    <xf numFmtId="0" fontId="1" fillId="0" borderId="18" xfId="0" applyFont="1" applyFill="1" applyBorder="1" applyAlignment="1">
      <alignment horizontal="left" vertical="top" wrapText="1" indent="1"/>
    </xf>
    <xf numFmtId="0" fontId="1" fillId="0" borderId="8" xfId="0" applyFont="1" applyBorder="1" applyAlignment="1">
      <alignment horizontal="center" vertical="top"/>
    </xf>
    <xf numFmtId="164" fontId="1" fillId="0" borderId="11" xfId="0" applyNumberFormat="1" applyFont="1" applyFill="1" applyBorder="1" applyAlignment="1">
      <alignment horizontal="center" vertical="top" wrapText="1"/>
    </xf>
    <xf numFmtId="164" fontId="1" fillId="0" borderId="24" xfId="0" applyNumberFormat="1" applyFont="1" applyFill="1" applyBorder="1" applyAlignment="1">
      <alignment horizontal="center" vertical="top" wrapText="1"/>
    </xf>
    <xf numFmtId="164" fontId="1" fillId="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3" fillId="0" borderId="0" xfId="0" applyFont="1"/>
    <xf numFmtId="0" fontId="1" fillId="0" borderId="26" xfId="0" applyFont="1" applyBorder="1" applyAlignment="1">
      <alignment horizontal="left" vertical="top" wrapText="1" indent="1"/>
    </xf>
    <xf numFmtId="0" fontId="1" fillId="0" borderId="27" xfId="0" applyFont="1" applyBorder="1" applyAlignment="1">
      <alignment horizontal="left" vertical="top" wrapText="1" indent="1"/>
    </xf>
    <xf numFmtId="0" fontId="1" fillId="0" borderId="25" xfId="0" applyFont="1" applyBorder="1" applyAlignment="1">
      <alignment horizontal="left" vertical="top" wrapText="1" indent="1"/>
    </xf>
    <xf numFmtId="164" fontId="4" fillId="0" borderId="22" xfId="1" applyNumberFormat="1" applyFont="1" applyBorder="1" applyAlignment="1">
      <alignment horizontal="center" vertical="top"/>
    </xf>
    <xf numFmtId="164" fontId="1" fillId="2" borderId="11" xfId="0" applyNumberFormat="1" applyFont="1" applyFill="1" applyBorder="1" applyAlignment="1">
      <alignment horizontal="center" vertical="top" wrapText="1"/>
    </xf>
    <xf numFmtId="164" fontId="1" fillId="2" borderId="12" xfId="0" applyNumberFormat="1" applyFont="1" applyFill="1" applyBorder="1" applyAlignment="1">
      <alignment horizontal="center" vertical="top" wrapText="1"/>
    </xf>
    <xf numFmtId="164" fontId="1" fillId="2" borderId="24" xfId="0" applyNumberFormat="1" applyFont="1" applyFill="1" applyBorder="1" applyAlignment="1">
      <alignment horizontal="center" vertical="top" wrapText="1"/>
    </xf>
    <xf numFmtId="164" fontId="1" fillId="0" borderId="22" xfId="1" applyNumberFormat="1" applyFont="1" applyBorder="1" applyAlignment="1">
      <alignment horizontal="center" vertical="top"/>
    </xf>
    <xf numFmtId="0" fontId="1" fillId="0" borderId="28" xfId="0" applyFont="1" applyBorder="1" applyAlignment="1">
      <alignment horizontal="left" vertical="top" wrapText="1" indent="1"/>
    </xf>
    <xf numFmtId="0" fontId="1" fillId="0" borderId="29" xfId="0" applyFont="1" applyBorder="1" applyAlignment="1">
      <alignment horizontal="left" vertical="top" wrapText="1" indent="1"/>
    </xf>
    <xf numFmtId="0" fontId="1" fillId="0" borderId="30" xfId="0" applyFont="1" applyBorder="1" applyAlignment="1">
      <alignment horizontal="left" vertical="top" wrapText="1" indent="1"/>
    </xf>
    <xf numFmtId="0" fontId="1" fillId="0" borderId="31" xfId="0" applyFont="1" applyBorder="1" applyAlignment="1">
      <alignment horizontal="left" vertical="top" wrapText="1" indent="1"/>
    </xf>
    <xf numFmtId="0" fontId="1" fillId="0" borderId="32" xfId="0" applyFont="1" applyFill="1" applyBorder="1" applyAlignment="1">
      <alignment horizontal="left" vertical="top" wrapText="1" indent="1"/>
    </xf>
    <xf numFmtId="0" fontId="1" fillId="0" borderId="33" xfId="0" applyFont="1" applyBorder="1" applyAlignment="1">
      <alignment horizontal="left" vertical="top" wrapText="1" indent="1"/>
    </xf>
    <xf numFmtId="0" fontId="1" fillId="0" borderId="34" xfId="0" applyFont="1" applyBorder="1" applyAlignment="1">
      <alignment horizontal="left" vertical="top" wrapText="1" indent="1"/>
    </xf>
    <xf numFmtId="0" fontId="1" fillId="0" borderId="35" xfId="0" applyFont="1" applyBorder="1" applyAlignment="1">
      <alignment horizontal="left" vertical="top" wrapText="1" indent="1"/>
    </xf>
    <xf numFmtId="0" fontId="1" fillId="0" borderId="36" xfId="0" applyFont="1" applyBorder="1" applyAlignment="1">
      <alignment horizontal="left" vertical="top" wrapText="1" indent="1"/>
    </xf>
    <xf numFmtId="0" fontId="1" fillId="0" borderId="21" xfId="0" applyFont="1" applyFill="1" applyBorder="1" applyAlignment="1">
      <alignment horizontal="left" vertical="top" wrapText="1" indent="1"/>
    </xf>
    <xf numFmtId="0" fontId="1" fillId="0" borderId="21" xfId="0" applyFont="1" applyBorder="1" applyAlignment="1">
      <alignment horizontal="left" vertical="top" wrapText="1" indent="1"/>
    </xf>
    <xf numFmtId="164" fontId="1" fillId="2" borderId="22" xfId="0" applyNumberFormat="1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164" fontId="1" fillId="0" borderId="0" xfId="0" applyNumberFormat="1" applyFont="1" applyFill="1" applyAlignment="1">
      <alignment horizontal="right" vertical="top"/>
    </xf>
    <xf numFmtId="164" fontId="3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center" vertical="top" wrapText="1"/>
    </xf>
    <xf numFmtId="0" fontId="1" fillId="0" borderId="22" xfId="1" applyFont="1" applyBorder="1" applyAlignment="1">
      <alignment horizontal="center" vertical="top"/>
    </xf>
    <xf numFmtId="164" fontId="4" fillId="2" borderId="22" xfId="1" applyNumberFormat="1" applyFont="1" applyFill="1" applyBorder="1" applyAlignment="1">
      <alignment horizontal="center" vertical="top"/>
    </xf>
    <xf numFmtId="0" fontId="1" fillId="0" borderId="13" xfId="0" applyFont="1" applyBorder="1" applyAlignment="1">
      <alignment horizontal="center" vertical="top"/>
    </xf>
    <xf numFmtId="0" fontId="1" fillId="0" borderId="14" xfId="0" applyFont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top"/>
    </xf>
    <xf numFmtId="0" fontId="1" fillId="0" borderId="15" xfId="0" applyFont="1" applyBorder="1" applyAlignment="1">
      <alignment horizontal="center" vertical="top"/>
    </xf>
    <xf numFmtId="0" fontId="1" fillId="0" borderId="19" xfId="0" applyFont="1" applyFill="1" applyBorder="1" applyAlignment="1">
      <alignment horizontal="left" vertical="top" wrapText="1" indent="1"/>
    </xf>
    <xf numFmtId="0" fontId="1" fillId="0" borderId="16" xfId="0" applyFont="1" applyFill="1" applyBorder="1" applyAlignment="1">
      <alignment horizontal="left" vertical="top" wrapText="1" indent="1"/>
    </xf>
    <xf numFmtId="0" fontId="1" fillId="0" borderId="19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/>
    </xf>
    <xf numFmtId="0" fontId="1" fillId="0" borderId="22" xfId="0" applyFont="1" applyFill="1" applyBorder="1" applyAlignment="1">
      <alignment horizontal="left" vertical="top" wrapText="1" indent="1"/>
    </xf>
    <xf numFmtId="0" fontId="1" fillId="0" borderId="22" xfId="0" applyFont="1" applyBorder="1" applyAlignment="1">
      <alignment horizontal="center" vertical="top" wrapText="1"/>
    </xf>
    <xf numFmtId="0" fontId="1" fillId="0" borderId="18" xfId="0" applyFont="1" applyFill="1" applyBorder="1" applyAlignment="1">
      <alignment horizontal="left" vertical="top" wrapText="1" indent="1"/>
    </xf>
    <xf numFmtId="0" fontId="1" fillId="0" borderId="14" xfId="0" applyFont="1" applyFill="1" applyBorder="1" applyAlignment="1">
      <alignment horizontal="left" vertical="top" wrapText="1" indent="1"/>
    </xf>
    <xf numFmtId="0" fontId="1" fillId="0" borderId="15" xfId="0" applyFont="1" applyFill="1" applyBorder="1" applyAlignment="1">
      <alignment horizontal="left" vertical="top" wrapText="1" indent="1"/>
    </xf>
    <xf numFmtId="0" fontId="1" fillId="0" borderId="17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/>
    </xf>
    <xf numFmtId="0" fontId="1" fillId="0" borderId="4" xfId="0" applyFont="1" applyFill="1" applyBorder="1" applyAlignment="1">
      <alignment horizontal="left" vertical="top" wrapText="1" indent="1"/>
    </xf>
    <xf numFmtId="0" fontId="1" fillId="0" borderId="5" xfId="0" applyFont="1" applyFill="1" applyBorder="1" applyAlignment="1">
      <alignment horizontal="left" vertical="top" wrapText="1" indent="1"/>
    </xf>
    <xf numFmtId="0" fontId="1" fillId="0" borderId="6" xfId="0" applyFont="1" applyFill="1" applyBorder="1" applyAlignment="1">
      <alignment horizontal="left" vertical="top" wrapText="1" indent="1"/>
    </xf>
    <xf numFmtId="0" fontId="1" fillId="0" borderId="8" xfId="0" applyFont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2" borderId="22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E80"/>
  <sheetViews>
    <sheetView tabSelected="1" view="pageBreakPreview" zoomScaleNormal="100" zoomScaleSheetLayoutView="100" zoomScalePageLayoutView="70" workbookViewId="0">
      <selection activeCell="I12" sqref="I12"/>
    </sheetView>
  </sheetViews>
  <sheetFormatPr defaultColWidth="10.5" defaultRowHeight="11.25" x14ac:dyDescent="0.2"/>
  <cols>
    <col min="1" max="1" width="5.5" style="17" customWidth="1"/>
    <col min="2" max="2" width="42" style="18" customWidth="1"/>
    <col min="3" max="3" width="38.83203125" style="17" customWidth="1"/>
    <col min="4" max="4" width="91.1640625" style="17" customWidth="1"/>
    <col min="5" max="5" width="19.5" style="41" customWidth="1"/>
    <col min="6" max="16384" width="10.5" style="18"/>
  </cols>
  <sheetData>
    <row r="1" spans="1:5" ht="18.75" x14ac:dyDescent="0.2">
      <c r="E1" s="39" t="s">
        <v>22</v>
      </c>
    </row>
    <row r="2" spans="1:5" ht="15.75" x14ac:dyDescent="0.2">
      <c r="E2" s="40"/>
    </row>
    <row r="3" spans="1:5" ht="15.75" customHeight="1" x14ac:dyDescent="0.2"/>
    <row r="4" spans="1:5" ht="80.25" customHeight="1" x14ac:dyDescent="0.2">
      <c r="A4" s="51" t="s">
        <v>47</v>
      </c>
      <c r="B4" s="51"/>
      <c r="C4" s="51"/>
      <c r="D4" s="51"/>
      <c r="E4" s="51"/>
    </row>
    <row r="5" spans="1:5" ht="18.75" x14ac:dyDescent="0.2">
      <c r="A5" s="9"/>
      <c r="B5" s="9"/>
      <c r="C5" s="9"/>
      <c r="D5" s="9"/>
      <c r="E5" s="42"/>
    </row>
    <row r="6" spans="1:5" ht="51" customHeight="1" x14ac:dyDescent="0.2">
      <c r="A6" s="1" t="s">
        <v>0</v>
      </c>
      <c r="B6" s="2" t="s">
        <v>1</v>
      </c>
      <c r="C6" s="2" t="s">
        <v>2</v>
      </c>
      <c r="D6" s="2" t="s">
        <v>3</v>
      </c>
      <c r="E6" s="14" t="s">
        <v>4</v>
      </c>
    </row>
    <row r="7" spans="1:5" ht="15.75" x14ac:dyDescent="0.2">
      <c r="A7" s="7" t="s">
        <v>5</v>
      </c>
      <c r="B7" s="8" t="s">
        <v>6</v>
      </c>
      <c r="C7" s="8" t="s">
        <v>7</v>
      </c>
      <c r="D7" s="8" t="s">
        <v>8</v>
      </c>
      <c r="E7" s="15" t="s">
        <v>9</v>
      </c>
    </row>
    <row r="8" spans="1:5" ht="20.25" customHeight="1" x14ac:dyDescent="0.2">
      <c r="A8" s="52">
        <v>1</v>
      </c>
      <c r="B8" s="54" t="s">
        <v>23</v>
      </c>
      <c r="C8" s="56" t="s">
        <v>10</v>
      </c>
      <c r="D8" s="4" t="s">
        <v>55</v>
      </c>
      <c r="E8" s="23">
        <v>1.08</v>
      </c>
    </row>
    <row r="9" spans="1:5" ht="21" customHeight="1" x14ac:dyDescent="0.2">
      <c r="A9" s="46"/>
      <c r="B9" s="48"/>
      <c r="C9" s="50"/>
      <c r="D9" s="3" t="s">
        <v>35</v>
      </c>
      <c r="E9" s="24">
        <v>0.65</v>
      </c>
    </row>
    <row r="10" spans="1:5" ht="18" customHeight="1" x14ac:dyDescent="0.2">
      <c r="A10" s="46"/>
      <c r="B10" s="48"/>
      <c r="C10" s="50"/>
      <c r="D10" s="3" t="s">
        <v>36</v>
      </c>
      <c r="E10" s="24">
        <v>0.7</v>
      </c>
    </row>
    <row r="11" spans="1:5" ht="18" customHeight="1" x14ac:dyDescent="0.2">
      <c r="A11" s="46"/>
      <c r="B11" s="48"/>
      <c r="C11" s="50"/>
      <c r="D11" s="3" t="s">
        <v>37</v>
      </c>
      <c r="E11" s="25">
        <v>0.75</v>
      </c>
    </row>
    <row r="12" spans="1:5" ht="36.75" customHeight="1" x14ac:dyDescent="0.2">
      <c r="A12" s="46"/>
      <c r="B12" s="48"/>
      <c r="C12" s="50"/>
      <c r="D12" s="19" t="s">
        <v>39</v>
      </c>
      <c r="E12" s="22">
        <v>0.72628401450000002</v>
      </c>
    </row>
    <row r="13" spans="1:5" ht="45.75" customHeight="1" x14ac:dyDescent="0.2">
      <c r="A13" s="46"/>
      <c r="B13" s="48"/>
      <c r="C13" s="50"/>
      <c r="D13" s="20" t="s">
        <v>40</v>
      </c>
      <c r="E13" s="22">
        <v>0.55008000000000001</v>
      </c>
    </row>
    <row r="14" spans="1:5" ht="36" customHeight="1" x14ac:dyDescent="0.2">
      <c r="A14" s="46"/>
      <c r="B14" s="48"/>
      <c r="C14" s="50"/>
      <c r="D14" s="19" t="s">
        <v>41</v>
      </c>
      <c r="E14" s="22">
        <v>0.61684474560000002</v>
      </c>
    </row>
    <row r="15" spans="1:5" ht="17.25" customHeight="1" x14ac:dyDescent="0.2">
      <c r="A15" s="53"/>
      <c r="B15" s="55"/>
      <c r="C15" s="57"/>
      <c r="D15" s="21" t="s">
        <v>38</v>
      </c>
      <c r="E15" s="26">
        <v>1.5181168736999999</v>
      </c>
    </row>
    <row r="16" spans="1:5" ht="18.75" customHeight="1" x14ac:dyDescent="0.2">
      <c r="A16" s="46">
        <v>2</v>
      </c>
      <c r="B16" s="48" t="s">
        <v>24</v>
      </c>
      <c r="C16" s="50" t="s">
        <v>11</v>
      </c>
      <c r="D16" s="30" t="s">
        <v>49</v>
      </c>
      <c r="E16" s="16">
        <v>0.95</v>
      </c>
    </row>
    <row r="17" spans="1:5" ht="18.75" customHeight="1" x14ac:dyDescent="0.2">
      <c r="A17" s="46"/>
      <c r="B17" s="48"/>
      <c r="C17" s="50"/>
      <c r="D17" s="19" t="s">
        <v>56</v>
      </c>
      <c r="E17" s="16">
        <v>1.24</v>
      </c>
    </row>
    <row r="18" spans="1:5" ht="18.75" customHeight="1" x14ac:dyDescent="0.2">
      <c r="A18" s="46"/>
      <c r="B18" s="48"/>
      <c r="C18" s="50"/>
      <c r="D18" s="19" t="s">
        <v>35</v>
      </c>
      <c r="E18" s="16">
        <v>0.65</v>
      </c>
    </row>
    <row r="19" spans="1:5" ht="18.75" customHeight="1" x14ac:dyDescent="0.2">
      <c r="A19" s="46"/>
      <c r="B19" s="48"/>
      <c r="C19" s="50"/>
      <c r="D19" s="19" t="s">
        <v>37</v>
      </c>
      <c r="E19" s="16">
        <v>0.75</v>
      </c>
    </row>
    <row r="20" spans="1:5" ht="34.5" customHeight="1" x14ac:dyDescent="0.2">
      <c r="A20" s="46"/>
      <c r="B20" s="48"/>
      <c r="C20" s="50"/>
      <c r="D20" s="19" t="s">
        <v>42</v>
      </c>
      <c r="E20" s="26">
        <v>0.53842599999999996</v>
      </c>
    </row>
    <row r="21" spans="1:5" ht="48.75" customHeight="1" x14ac:dyDescent="0.2">
      <c r="A21" s="46"/>
      <c r="B21" s="48"/>
      <c r="C21" s="50"/>
      <c r="D21" s="20" t="s">
        <v>40</v>
      </c>
      <c r="E21" s="22">
        <v>0.55008000000000001</v>
      </c>
    </row>
    <row r="22" spans="1:5" ht="34.5" customHeight="1" x14ac:dyDescent="0.2">
      <c r="A22" s="46"/>
      <c r="B22" s="48"/>
      <c r="C22" s="50"/>
      <c r="D22" s="19" t="s">
        <v>39</v>
      </c>
      <c r="E22" s="26">
        <v>0.72628401450000002</v>
      </c>
    </row>
    <row r="23" spans="1:5" ht="19.5" customHeight="1" x14ac:dyDescent="0.2">
      <c r="A23" s="45">
        <v>3</v>
      </c>
      <c r="B23" s="47" t="s">
        <v>25</v>
      </c>
      <c r="C23" s="49" t="s">
        <v>12</v>
      </c>
      <c r="D23" s="19" t="s">
        <v>35</v>
      </c>
      <c r="E23" s="16">
        <v>0.65</v>
      </c>
    </row>
    <row r="24" spans="1:5" ht="19.5" customHeight="1" x14ac:dyDescent="0.2">
      <c r="A24" s="46"/>
      <c r="B24" s="48"/>
      <c r="C24" s="50"/>
      <c r="D24" s="19" t="s">
        <v>37</v>
      </c>
      <c r="E24" s="16">
        <v>0.75</v>
      </c>
    </row>
    <row r="25" spans="1:5" ht="19.5" customHeight="1" x14ac:dyDescent="0.2">
      <c r="A25" s="46"/>
      <c r="B25" s="48"/>
      <c r="C25" s="50"/>
      <c r="D25" s="19" t="s">
        <v>50</v>
      </c>
      <c r="E25" s="38">
        <v>1.02</v>
      </c>
    </row>
    <row r="26" spans="1:5" ht="32.25" customHeight="1" x14ac:dyDescent="0.2">
      <c r="A26" s="46"/>
      <c r="B26" s="48"/>
      <c r="C26" s="50"/>
      <c r="D26" s="27" t="s">
        <v>42</v>
      </c>
      <c r="E26" s="26">
        <v>0.53842599999999996</v>
      </c>
    </row>
    <row r="27" spans="1:5" ht="33" customHeight="1" x14ac:dyDescent="0.2">
      <c r="A27" s="46"/>
      <c r="B27" s="48"/>
      <c r="C27" s="50"/>
      <c r="D27" s="19" t="s">
        <v>39</v>
      </c>
      <c r="E27" s="26">
        <v>0.72628401450000002</v>
      </c>
    </row>
    <row r="28" spans="1:5" ht="99.75" customHeight="1" x14ac:dyDescent="0.2">
      <c r="A28" s="13">
        <v>4</v>
      </c>
      <c r="B28" s="12" t="s">
        <v>26</v>
      </c>
      <c r="C28" s="10" t="s">
        <v>13</v>
      </c>
      <c r="D28" s="28" t="s">
        <v>44</v>
      </c>
      <c r="E28" s="43">
        <f>345.11/9364.04</f>
        <v>3.6854819073818566E-2</v>
      </c>
    </row>
    <row r="29" spans="1:5" ht="57.75" customHeight="1" x14ac:dyDescent="0.2">
      <c r="A29" s="5">
        <v>5</v>
      </c>
      <c r="B29" s="11" t="s">
        <v>27</v>
      </c>
      <c r="C29" s="6" t="s">
        <v>14</v>
      </c>
      <c r="D29" s="29" t="s">
        <v>44</v>
      </c>
      <c r="E29" s="43">
        <f>224.1/930.15</f>
        <v>0.24092888243831639</v>
      </c>
    </row>
    <row r="30" spans="1:5" ht="40.5" customHeight="1" x14ac:dyDescent="0.2">
      <c r="A30" s="64">
        <v>6</v>
      </c>
      <c r="B30" s="62" t="s">
        <v>28</v>
      </c>
      <c r="C30" s="50" t="s">
        <v>15</v>
      </c>
      <c r="D30" s="31" t="s">
        <v>48</v>
      </c>
      <c r="E30" s="16">
        <v>1.05</v>
      </c>
    </row>
    <row r="31" spans="1:5" ht="33.75" customHeight="1" x14ac:dyDescent="0.2">
      <c r="A31" s="64"/>
      <c r="B31" s="62"/>
      <c r="C31" s="50"/>
      <c r="D31" s="31" t="s">
        <v>46</v>
      </c>
      <c r="E31" s="16">
        <v>1.23</v>
      </c>
    </row>
    <row r="32" spans="1:5" ht="18.75" customHeight="1" x14ac:dyDescent="0.2">
      <c r="A32" s="64"/>
      <c r="B32" s="62"/>
      <c r="C32" s="50"/>
      <c r="D32" s="32" t="s">
        <v>35</v>
      </c>
      <c r="E32" s="16">
        <v>0.65</v>
      </c>
    </row>
    <row r="33" spans="1:5" ht="18.75" customHeight="1" x14ac:dyDescent="0.2">
      <c r="A33" s="64"/>
      <c r="B33" s="62"/>
      <c r="C33" s="50"/>
      <c r="D33" s="32" t="s">
        <v>36</v>
      </c>
      <c r="E33" s="16">
        <v>0.7</v>
      </c>
    </row>
    <row r="34" spans="1:5" ht="18.75" customHeight="1" x14ac:dyDescent="0.2">
      <c r="A34" s="64"/>
      <c r="B34" s="62"/>
      <c r="C34" s="50"/>
      <c r="D34" s="32" t="s">
        <v>37</v>
      </c>
      <c r="E34" s="16">
        <v>0.75</v>
      </c>
    </row>
    <row r="35" spans="1:5" ht="48.75" customHeight="1" x14ac:dyDescent="0.2">
      <c r="A35" s="64"/>
      <c r="B35" s="62"/>
      <c r="C35" s="50"/>
      <c r="D35" s="20" t="s">
        <v>40</v>
      </c>
      <c r="E35" s="22">
        <v>0.55008000000000001</v>
      </c>
    </row>
    <row r="36" spans="1:5" ht="34.5" customHeight="1" x14ac:dyDescent="0.2">
      <c r="A36" s="64"/>
      <c r="B36" s="62"/>
      <c r="C36" s="50"/>
      <c r="D36" s="21" t="s">
        <v>41</v>
      </c>
      <c r="E36" s="44">
        <v>0.61684474560000002</v>
      </c>
    </row>
    <row r="37" spans="1:5" ht="42.75" customHeight="1" x14ac:dyDescent="0.2">
      <c r="A37" s="64"/>
      <c r="B37" s="62"/>
      <c r="C37" s="50"/>
      <c r="D37" s="33" t="s">
        <v>39</v>
      </c>
      <c r="E37" s="26">
        <v>0.72628401450000002</v>
      </c>
    </row>
    <row r="38" spans="1:5" ht="19.5" customHeight="1" x14ac:dyDescent="0.2">
      <c r="A38" s="64"/>
      <c r="B38" s="62"/>
      <c r="C38" s="50"/>
      <c r="D38" s="34" t="s">
        <v>38</v>
      </c>
      <c r="E38" s="26">
        <v>1.5181168736999999</v>
      </c>
    </row>
    <row r="39" spans="1:5" ht="19.5" customHeight="1" x14ac:dyDescent="0.2">
      <c r="A39" s="66">
        <v>7</v>
      </c>
      <c r="B39" s="61" t="s">
        <v>29</v>
      </c>
      <c r="C39" s="56" t="s">
        <v>16</v>
      </c>
      <c r="D39" s="35" t="s">
        <v>51</v>
      </c>
      <c r="E39" s="16">
        <v>1.1000000000000001</v>
      </c>
    </row>
    <row r="40" spans="1:5" ht="18.75" customHeight="1" x14ac:dyDescent="0.2">
      <c r="A40" s="64"/>
      <c r="B40" s="62"/>
      <c r="C40" s="50"/>
      <c r="D40" s="19" t="s">
        <v>35</v>
      </c>
      <c r="E40" s="16">
        <v>0.65</v>
      </c>
    </row>
    <row r="41" spans="1:5" ht="18.75" customHeight="1" x14ac:dyDescent="0.2">
      <c r="A41" s="64"/>
      <c r="B41" s="62"/>
      <c r="C41" s="50"/>
      <c r="D41" s="19" t="s">
        <v>36</v>
      </c>
      <c r="E41" s="16">
        <v>0.7</v>
      </c>
    </row>
    <row r="42" spans="1:5" ht="18.75" customHeight="1" x14ac:dyDescent="0.2">
      <c r="A42" s="64"/>
      <c r="B42" s="62"/>
      <c r="C42" s="50"/>
      <c r="D42" s="19" t="s">
        <v>37</v>
      </c>
      <c r="E42" s="16">
        <v>0.75</v>
      </c>
    </row>
    <row r="43" spans="1:5" ht="52.5" customHeight="1" x14ac:dyDescent="0.2">
      <c r="A43" s="64"/>
      <c r="B43" s="62"/>
      <c r="C43" s="50"/>
      <c r="D43" s="20" t="s">
        <v>40</v>
      </c>
      <c r="E43" s="22">
        <v>0.55008000000000001</v>
      </c>
    </row>
    <row r="44" spans="1:5" ht="36.75" customHeight="1" x14ac:dyDescent="0.2">
      <c r="A44" s="64"/>
      <c r="B44" s="62"/>
      <c r="C44" s="50"/>
      <c r="D44" s="21" t="s">
        <v>41</v>
      </c>
      <c r="E44" s="44">
        <v>0.61684474560000002</v>
      </c>
    </row>
    <row r="45" spans="1:5" ht="38.25" customHeight="1" x14ac:dyDescent="0.2">
      <c r="A45" s="64"/>
      <c r="B45" s="62"/>
      <c r="C45" s="50"/>
      <c r="D45" s="19" t="s">
        <v>39</v>
      </c>
      <c r="E45" s="22">
        <v>0.72628401450000002</v>
      </c>
    </row>
    <row r="46" spans="1:5" ht="20.25" customHeight="1" x14ac:dyDescent="0.2">
      <c r="A46" s="65"/>
      <c r="B46" s="63"/>
      <c r="C46" s="57"/>
      <c r="D46" s="21" t="s">
        <v>38</v>
      </c>
      <c r="E46" s="26">
        <v>1.5181168736999999</v>
      </c>
    </row>
    <row r="47" spans="1:5" ht="16.5" customHeight="1" x14ac:dyDescent="0.2">
      <c r="A47" s="64">
        <v>8</v>
      </c>
      <c r="B47" s="62" t="s">
        <v>30</v>
      </c>
      <c r="C47" s="50" t="s">
        <v>17</v>
      </c>
      <c r="D47" s="32" t="s">
        <v>52</v>
      </c>
      <c r="E47" s="16">
        <v>1.1100000000000001</v>
      </c>
    </row>
    <row r="48" spans="1:5" ht="16.5" customHeight="1" x14ac:dyDescent="0.2">
      <c r="A48" s="64"/>
      <c r="B48" s="62"/>
      <c r="C48" s="50"/>
      <c r="D48" s="32" t="s">
        <v>53</v>
      </c>
      <c r="E48" s="16">
        <v>1.17</v>
      </c>
    </row>
    <row r="49" spans="1:5" ht="18.75" customHeight="1" x14ac:dyDescent="0.2">
      <c r="A49" s="64"/>
      <c r="B49" s="62"/>
      <c r="C49" s="50"/>
      <c r="D49" s="19" t="s">
        <v>35</v>
      </c>
      <c r="E49" s="16">
        <v>0.65</v>
      </c>
    </row>
    <row r="50" spans="1:5" ht="18" customHeight="1" x14ac:dyDescent="0.2">
      <c r="A50" s="64"/>
      <c r="B50" s="62"/>
      <c r="C50" s="50"/>
      <c r="D50" s="19" t="s">
        <v>36</v>
      </c>
      <c r="E50" s="16">
        <v>0.7</v>
      </c>
    </row>
    <row r="51" spans="1:5" ht="18" customHeight="1" x14ac:dyDescent="0.2">
      <c r="A51" s="64"/>
      <c r="B51" s="62"/>
      <c r="C51" s="50"/>
      <c r="D51" s="19" t="s">
        <v>37</v>
      </c>
      <c r="E51" s="16">
        <v>0.75</v>
      </c>
    </row>
    <row r="52" spans="1:5" ht="51" customHeight="1" x14ac:dyDescent="0.2">
      <c r="A52" s="64"/>
      <c r="B52" s="62"/>
      <c r="C52" s="50"/>
      <c r="D52" s="20" t="s">
        <v>40</v>
      </c>
      <c r="E52" s="22">
        <v>0.55008000000000001</v>
      </c>
    </row>
    <row r="53" spans="1:5" ht="37.5" customHeight="1" x14ac:dyDescent="0.2">
      <c r="A53" s="64"/>
      <c r="B53" s="62"/>
      <c r="C53" s="50"/>
      <c r="D53" s="27" t="s">
        <v>41</v>
      </c>
      <c r="E53" s="44">
        <v>0.61684474560000002</v>
      </c>
    </row>
    <row r="54" spans="1:5" ht="33.75" customHeight="1" x14ac:dyDescent="0.2">
      <c r="A54" s="64"/>
      <c r="B54" s="62"/>
      <c r="C54" s="50"/>
      <c r="D54" s="19" t="s">
        <v>39</v>
      </c>
      <c r="E54" s="26">
        <v>0.72628401450000002</v>
      </c>
    </row>
    <row r="55" spans="1:5" ht="24.75" customHeight="1" x14ac:dyDescent="0.2">
      <c r="A55" s="64"/>
      <c r="B55" s="62"/>
      <c r="C55" s="50"/>
      <c r="D55" s="19" t="s">
        <v>38</v>
      </c>
      <c r="E55" s="26">
        <v>1.5181168736999999</v>
      </c>
    </row>
    <row r="56" spans="1:5" ht="15.75" x14ac:dyDescent="0.2">
      <c r="A56" s="64"/>
      <c r="B56" s="62"/>
      <c r="C56" s="50"/>
      <c r="D56" s="19" t="s">
        <v>37</v>
      </c>
      <c r="E56" s="16">
        <v>0.75</v>
      </c>
    </row>
    <row r="57" spans="1:5" ht="38.25" customHeight="1" x14ac:dyDescent="0.2">
      <c r="A57" s="65"/>
      <c r="B57" s="63"/>
      <c r="C57" s="57"/>
      <c r="D57" s="21" t="s">
        <v>39</v>
      </c>
      <c r="E57" s="26">
        <v>0.72628401450000002</v>
      </c>
    </row>
    <row r="58" spans="1:5" ht="38.25" customHeight="1" x14ac:dyDescent="0.2">
      <c r="A58" s="73">
        <v>10</v>
      </c>
      <c r="B58" s="67" t="s">
        <v>31</v>
      </c>
      <c r="C58" s="70" t="s">
        <v>18</v>
      </c>
      <c r="D58" s="36" t="s">
        <v>54</v>
      </c>
      <c r="E58" s="16">
        <v>1.1200000000000001</v>
      </c>
    </row>
    <row r="59" spans="1:5" ht="17.25" customHeight="1" x14ac:dyDescent="0.2">
      <c r="A59" s="73"/>
      <c r="B59" s="68"/>
      <c r="C59" s="71"/>
      <c r="D59" s="37" t="s">
        <v>35</v>
      </c>
      <c r="E59" s="16">
        <v>0.65</v>
      </c>
    </row>
    <row r="60" spans="1:5" ht="18" customHeight="1" x14ac:dyDescent="0.2">
      <c r="A60" s="73"/>
      <c r="B60" s="68"/>
      <c r="C60" s="71"/>
      <c r="D60" s="37" t="s">
        <v>36</v>
      </c>
      <c r="E60" s="16">
        <v>0.7</v>
      </c>
    </row>
    <row r="61" spans="1:5" ht="18" customHeight="1" x14ac:dyDescent="0.2">
      <c r="A61" s="73"/>
      <c r="B61" s="68"/>
      <c r="C61" s="71"/>
      <c r="D61" s="37" t="s">
        <v>37</v>
      </c>
      <c r="E61" s="16">
        <v>0.75</v>
      </c>
    </row>
    <row r="62" spans="1:5" ht="53.25" customHeight="1" x14ac:dyDescent="0.2">
      <c r="A62" s="73"/>
      <c r="B62" s="68"/>
      <c r="C62" s="71"/>
      <c r="D62" s="37" t="s">
        <v>40</v>
      </c>
      <c r="E62" s="22">
        <v>0.55008000000000001</v>
      </c>
    </row>
    <row r="63" spans="1:5" ht="36.75" customHeight="1" x14ac:dyDescent="0.2">
      <c r="A63" s="74"/>
      <c r="B63" s="68"/>
      <c r="C63" s="71"/>
      <c r="D63" s="37" t="s">
        <v>41</v>
      </c>
      <c r="E63" s="44">
        <v>0.61684474560000002</v>
      </c>
    </row>
    <row r="64" spans="1:5" ht="35.25" customHeight="1" x14ac:dyDescent="0.2">
      <c r="A64" s="75"/>
      <c r="B64" s="68"/>
      <c r="C64" s="71"/>
      <c r="D64" s="37" t="s">
        <v>39</v>
      </c>
      <c r="E64" s="26">
        <v>0.72628401450000002</v>
      </c>
    </row>
    <row r="65" spans="1:5" ht="20.25" customHeight="1" x14ac:dyDescent="0.2">
      <c r="A65" s="75"/>
      <c r="B65" s="69"/>
      <c r="C65" s="72"/>
      <c r="D65" s="37" t="s">
        <v>38</v>
      </c>
      <c r="E65" s="26">
        <v>1.5181168736999999</v>
      </c>
    </row>
    <row r="66" spans="1:5" ht="36.75" customHeight="1" x14ac:dyDescent="0.2">
      <c r="A66" s="58">
        <v>11</v>
      </c>
      <c r="B66" s="59" t="s">
        <v>32</v>
      </c>
      <c r="C66" s="60" t="s">
        <v>19</v>
      </c>
      <c r="D66" s="36" t="s">
        <v>45</v>
      </c>
      <c r="E66" s="16">
        <v>1.1000000000000001</v>
      </c>
    </row>
    <row r="67" spans="1:5" ht="21" customHeight="1" x14ac:dyDescent="0.2">
      <c r="A67" s="58"/>
      <c r="B67" s="59"/>
      <c r="C67" s="60"/>
      <c r="D67" s="37" t="s">
        <v>35</v>
      </c>
      <c r="E67" s="16">
        <v>0.65</v>
      </c>
    </row>
    <row r="68" spans="1:5" ht="21" customHeight="1" x14ac:dyDescent="0.2">
      <c r="A68" s="58"/>
      <c r="B68" s="59"/>
      <c r="C68" s="60"/>
      <c r="D68" s="37" t="s">
        <v>37</v>
      </c>
      <c r="E68" s="16">
        <v>0.75</v>
      </c>
    </row>
    <row r="69" spans="1:5" ht="50.25" customHeight="1" x14ac:dyDescent="0.2">
      <c r="A69" s="58"/>
      <c r="B69" s="59"/>
      <c r="C69" s="60"/>
      <c r="D69" s="37" t="s">
        <v>40</v>
      </c>
      <c r="E69" s="22">
        <v>0.55008000000000001</v>
      </c>
    </row>
    <row r="70" spans="1:5" ht="33.75" customHeight="1" x14ac:dyDescent="0.2">
      <c r="A70" s="58"/>
      <c r="B70" s="59"/>
      <c r="C70" s="60"/>
      <c r="D70" s="37" t="s">
        <v>43</v>
      </c>
      <c r="E70" s="22">
        <v>1.4791195698999999</v>
      </c>
    </row>
    <row r="71" spans="1:5" ht="33.75" customHeight="1" x14ac:dyDescent="0.2">
      <c r="A71" s="52">
        <v>12</v>
      </c>
      <c r="B71" s="54" t="s">
        <v>33</v>
      </c>
      <c r="C71" s="56" t="s">
        <v>20</v>
      </c>
      <c r="D71" s="36" t="s">
        <v>57</v>
      </c>
      <c r="E71" s="16">
        <v>3.44</v>
      </c>
    </row>
    <row r="72" spans="1:5" ht="33.75" customHeight="1" x14ac:dyDescent="0.2">
      <c r="A72" s="46"/>
      <c r="B72" s="48"/>
      <c r="C72" s="50"/>
      <c r="D72" s="36" t="s">
        <v>58</v>
      </c>
      <c r="E72" s="16">
        <v>4.4400000000000004</v>
      </c>
    </row>
    <row r="73" spans="1:5" ht="17.25" customHeight="1" x14ac:dyDescent="0.2">
      <c r="A73" s="46"/>
      <c r="B73" s="48"/>
      <c r="C73" s="50"/>
      <c r="D73" s="19" t="s">
        <v>35</v>
      </c>
      <c r="E73" s="16">
        <v>0.65</v>
      </c>
    </row>
    <row r="74" spans="1:5" ht="15.75" x14ac:dyDescent="0.2">
      <c r="A74" s="46"/>
      <c r="B74" s="48"/>
      <c r="C74" s="50"/>
      <c r="D74" s="19" t="s">
        <v>36</v>
      </c>
      <c r="E74" s="16">
        <v>0.7</v>
      </c>
    </row>
    <row r="75" spans="1:5" ht="15.75" x14ac:dyDescent="0.2">
      <c r="A75" s="46"/>
      <c r="B75" s="48"/>
      <c r="C75" s="50"/>
      <c r="D75" s="19" t="s">
        <v>37</v>
      </c>
      <c r="E75" s="16">
        <v>0.75</v>
      </c>
    </row>
    <row r="76" spans="1:5" ht="50.25" customHeight="1" x14ac:dyDescent="0.2">
      <c r="A76" s="46"/>
      <c r="B76" s="48"/>
      <c r="C76" s="50"/>
      <c r="D76" s="20" t="s">
        <v>40</v>
      </c>
      <c r="E76" s="22">
        <v>0.55008000000000001</v>
      </c>
    </row>
    <row r="77" spans="1:5" ht="34.5" customHeight="1" x14ac:dyDescent="0.2">
      <c r="A77" s="46"/>
      <c r="B77" s="48"/>
      <c r="C77" s="50"/>
      <c r="D77" s="37" t="s">
        <v>39</v>
      </c>
      <c r="E77" s="26">
        <v>0.72628401450000002</v>
      </c>
    </row>
    <row r="78" spans="1:5" ht="36" customHeight="1" x14ac:dyDescent="0.2">
      <c r="A78" s="53"/>
      <c r="B78" s="55"/>
      <c r="C78" s="57"/>
      <c r="D78" s="21" t="s">
        <v>41</v>
      </c>
      <c r="E78" s="44">
        <v>0.61684474560000002</v>
      </c>
    </row>
    <row r="79" spans="1:5" ht="15.75" x14ac:dyDescent="0.2">
      <c r="A79" s="45">
        <v>13</v>
      </c>
      <c r="B79" s="47" t="s">
        <v>34</v>
      </c>
      <c r="C79" s="49" t="s">
        <v>21</v>
      </c>
      <c r="D79" s="19" t="s">
        <v>35</v>
      </c>
      <c r="E79" s="16">
        <v>0.65</v>
      </c>
    </row>
    <row r="80" spans="1:5" ht="47.25" customHeight="1" x14ac:dyDescent="0.2">
      <c r="A80" s="53"/>
      <c r="B80" s="55"/>
      <c r="C80" s="57"/>
      <c r="D80" s="21" t="s">
        <v>42</v>
      </c>
      <c r="E80" s="26">
        <v>0.53842599999999996</v>
      </c>
    </row>
  </sheetData>
  <mergeCells count="35">
    <mergeCell ref="A30:A38"/>
    <mergeCell ref="C30:C38"/>
    <mergeCell ref="B58:B65"/>
    <mergeCell ref="C58:C65"/>
    <mergeCell ref="A58:A63"/>
    <mergeCell ref="A64:A65"/>
    <mergeCell ref="B30:B38"/>
    <mergeCell ref="A79:A80"/>
    <mergeCell ref="B79:B80"/>
    <mergeCell ref="C79:C80"/>
    <mergeCell ref="A71:A78"/>
    <mergeCell ref="B71:B78"/>
    <mergeCell ref="C71:C78"/>
    <mergeCell ref="A66:A70"/>
    <mergeCell ref="B66:B70"/>
    <mergeCell ref="C66:C70"/>
    <mergeCell ref="B39:B46"/>
    <mergeCell ref="C39:C46"/>
    <mergeCell ref="B56:B57"/>
    <mergeCell ref="C56:C57"/>
    <mergeCell ref="A56:A57"/>
    <mergeCell ref="A39:A46"/>
    <mergeCell ref="A47:A55"/>
    <mergeCell ref="B47:B55"/>
    <mergeCell ref="C47:C55"/>
    <mergeCell ref="A23:A27"/>
    <mergeCell ref="B23:B27"/>
    <mergeCell ref="C23:C27"/>
    <mergeCell ref="A4:E4"/>
    <mergeCell ref="A8:A15"/>
    <mergeCell ref="B8:B15"/>
    <mergeCell ref="C8:C15"/>
    <mergeCell ref="A16:A22"/>
    <mergeCell ref="B16:B22"/>
    <mergeCell ref="C16:C22"/>
  </mergeCells>
  <pageMargins left="1.1811023622047245" right="0.39370078740157483" top="0.78740157480314965" bottom="0.78740157480314965" header="0.39370078740157483" footer="0"/>
  <pageSetup scale="56" firstPageNumber="23" fitToHeight="0" pageOrder="overThenDown" orientation="portrait" useFirstPageNumber="1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Ахатова Светлана Файзелхаковна</dc:creator>
  <cp:lastModifiedBy>Гордеев Сергей Викторович</cp:lastModifiedBy>
  <cp:lastPrinted>2023-10-31T06:31:25Z</cp:lastPrinted>
  <dcterms:created xsi:type="dcterms:W3CDTF">2023-08-31T11:42:42Z</dcterms:created>
  <dcterms:modified xsi:type="dcterms:W3CDTF">2025-12-22T06:07:22Z</dcterms:modified>
</cp:coreProperties>
</file>